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CIGAM\Suporte\Oseias\"/>
    </mc:Choice>
  </mc:AlternateContent>
  <xr:revisionPtr revIDLastSave="0" documentId="13_ncr:1_{256CB747-EDB4-445C-BC1C-1FD2F03A7D55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ugestão" sheetId="1" r:id="rId1"/>
    <sheet name="Giro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3" i="2" l="1"/>
  <c r="D3" i="2"/>
  <c r="B8" i="2" s="1"/>
  <c r="C8" i="2" s="1"/>
  <c r="B18" i="2" s="1"/>
  <c r="C18" i="2" s="1"/>
  <c r="I16" i="1"/>
  <c r="F16" i="1"/>
  <c r="D13" i="1"/>
  <c r="A16" i="1" s="1"/>
  <c r="A20" i="1" s="1"/>
  <c r="D3" i="1"/>
  <c r="B13" i="2" l="1"/>
  <c r="D13" i="2" s="1"/>
</calcChain>
</file>

<file path=xl/sharedStrings.xml><?xml version="1.0" encoding="utf-8"?>
<sst xmlns="http://schemas.openxmlformats.org/spreadsheetml/2006/main" count="35" uniqueCount="29">
  <si>
    <t>Demanda média Vendas</t>
  </si>
  <si>
    <t>Total Vendas</t>
  </si>
  <si>
    <t>Período Dias</t>
  </si>
  <si>
    <t>Dias Fixo</t>
  </si>
  <si>
    <t>DV</t>
  </si>
  <si>
    <t>Dias Sugestão C.</t>
  </si>
  <si>
    <t>Tempo Reposição</t>
  </si>
  <si>
    <t>Saldo Estoque</t>
  </si>
  <si>
    <t>Estoque Segurança</t>
  </si>
  <si>
    <t>Ordens Aberto</t>
  </si>
  <si>
    <t>Pedidos Abertos</t>
  </si>
  <si>
    <t>Resultado</t>
  </si>
  <si>
    <t>Resultado Final</t>
  </si>
  <si>
    <t>Estoque Médio</t>
  </si>
  <si>
    <t>Inicial</t>
  </si>
  <si>
    <t>Final</t>
  </si>
  <si>
    <t>Fixo</t>
  </si>
  <si>
    <t>Média</t>
  </si>
  <si>
    <t>Quantidade Giro</t>
  </si>
  <si>
    <t>Qt. Vendida</t>
  </si>
  <si>
    <t>Estoque médio</t>
  </si>
  <si>
    <t>Qt. Giro</t>
  </si>
  <si>
    <t>Valor Por Giro</t>
  </si>
  <si>
    <t>Valor Vendido</t>
  </si>
  <si>
    <t>Pr. Utilizado</t>
  </si>
  <si>
    <t>Valor  Giro</t>
  </si>
  <si>
    <t>Dias Por Giro</t>
  </si>
  <si>
    <t>Período de Vendas</t>
  </si>
  <si>
    <t>Qt Giro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</si>
</sst>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 &quot;* #,##0.00_-;&quot;-R$ &quot;* #,##0.00_-;_-&quot;R$ &quot;* \-??_-;_-@_-"/>
  </numFmts>
  <fonts count="5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FFE699"/>
        <bgColor rgb="FFFFD966"/>
      </patternFill>
    </fill>
    <fill>
      <patternFill patternType="solid">
        <fgColor rgb="FFC5E0B4"/>
        <bgColor rgb="FFC9C9C9"/>
      </patternFill>
    </fill>
    <fill>
      <patternFill patternType="solid">
        <fgColor rgb="FFF8CBAD"/>
        <bgColor rgb="FFFFE699"/>
      </patternFill>
    </fill>
    <fill>
      <patternFill patternType="solid">
        <fgColor rgb="FFC9C9C9"/>
        <bgColor rgb="FFBFBFBF"/>
      </patternFill>
    </fill>
    <fill>
      <patternFill patternType="solid">
        <fgColor rgb="FFDEEBF7"/>
        <bgColor rgb="FFCCFFFF"/>
      </patternFill>
    </fill>
    <fill>
      <patternFill patternType="solid">
        <fgColor rgb="FFFFD966"/>
        <bgColor rgb="FFFFE699"/>
      </patternFill>
    </fill>
    <fill>
      <patternFill patternType="solid">
        <fgColor rgb="FF9999FF"/>
        <bgColor rgb="FF8FAADC"/>
      </patternFill>
    </fill>
    <fill>
      <patternFill patternType="solid">
        <fgColor rgb="FF99CCFF"/>
        <bgColor rgb="FFB4C7E7"/>
      </patternFill>
    </fill>
    <fill>
      <patternFill patternType="solid">
        <fgColor rgb="FF66FF99"/>
        <bgColor rgb="FFA9D18E"/>
      </patternFill>
    </fill>
    <fill>
      <patternFill patternType="solid">
        <fgColor rgb="FF8FAADC"/>
        <bgColor rgb="FF9999FF"/>
      </patternFill>
    </fill>
    <fill>
      <patternFill patternType="solid">
        <fgColor rgb="FFF4B183"/>
        <bgColor rgb="FFF8CBAD"/>
      </patternFill>
    </fill>
    <fill>
      <patternFill patternType="solid">
        <fgColor rgb="FFA9D18E"/>
        <bgColor rgb="FFC5E0B4"/>
      </patternFill>
    </fill>
    <fill>
      <patternFill patternType="solid">
        <fgColor rgb="FFB4C7E7"/>
        <bgColor rgb="FFC9C9C9"/>
      </patternFill>
    </fill>
    <fill>
      <patternFill patternType="solid">
        <fgColor rgb="FFBFBFBF"/>
        <bgColor rgb="FFC9C9C9"/>
      </patternFill>
    </fill>
  </fills>
  <borders count="3">
    <border>
      <left/>
      <right/>
      <top/>
      <bottom/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4" fillId="0" borderId="0" applyBorder="0" applyProtection="0"/>
    <xf numFmtId="0" fontId="3" fillId="0" borderId="1" applyProtection="0"/>
  </cellStyleXfs>
  <cellXfs count="25">
    <xf numFmtId="0" fontId="0" fillId="0" borderId="0" xfId="0"/>
    <xf numFmtId="0" fontId="2" fillId="15" borderId="2" xfId="0" applyFont="1" applyFill="1" applyBorder="1" applyAlignment="1">
      <alignment horizontal="center"/>
    </xf>
    <xf numFmtId="0" fontId="2" fillId="14" borderId="2" xfId="0" applyFont="1" applyFill="1" applyBorder="1" applyAlignment="1">
      <alignment horizontal="center"/>
    </xf>
    <xf numFmtId="0" fontId="1" fillId="0" borderId="1" xfId="2" applyFont="1" applyAlignment="1" applyProtection="1">
      <alignment horizontal="center"/>
    </xf>
    <xf numFmtId="0" fontId="2" fillId="13" borderId="2" xfId="0" applyFont="1" applyFill="1" applyBorder="1" applyAlignment="1">
      <alignment horizontal="center"/>
    </xf>
    <xf numFmtId="0" fontId="2" fillId="12" borderId="2" xfId="0" applyFont="1" applyFill="1" applyBorder="1" applyAlignment="1">
      <alignment horizontal="center"/>
    </xf>
    <xf numFmtId="0" fontId="2" fillId="11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2" borderId="2" xfId="0" applyFont="1" applyFill="1" applyBorder="1"/>
    <xf numFmtId="0" fontId="2" fillId="3" borderId="2" xfId="0" applyFont="1" applyFill="1" applyBorder="1"/>
    <xf numFmtId="0" fontId="2" fillId="0" borderId="2" xfId="0" applyFont="1" applyBorder="1"/>
    <xf numFmtId="0" fontId="2" fillId="4" borderId="2" xfId="0" applyFont="1" applyFill="1" applyBorder="1"/>
    <xf numFmtId="0" fontId="2" fillId="5" borderId="2" xfId="0" applyFont="1" applyFill="1" applyBorder="1"/>
    <xf numFmtId="0" fontId="2" fillId="6" borderId="2" xfId="0" applyFont="1" applyFill="1" applyBorder="1"/>
    <xf numFmtId="0" fontId="2" fillId="7" borderId="2" xfId="0" applyFont="1" applyFill="1" applyBorder="1"/>
    <xf numFmtId="0" fontId="2" fillId="8" borderId="2" xfId="0" applyFont="1" applyFill="1" applyBorder="1"/>
    <xf numFmtId="0" fontId="2" fillId="0" borderId="0" xfId="0" applyFont="1"/>
    <xf numFmtId="0" fontId="2" fillId="9" borderId="2" xfId="0" applyFont="1" applyFill="1" applyBorder="1"/>
    <xf numFmtId="0" fontId="2" fillId="10" borderId="2" xfId="0" applyFont="1" applyFill="1" applyBorder="1"/>
    <xf numFmtId="0" fontId="1" fillId="2" borderId="2" xfId="0" applyFont="1" applyFill="1" applyBorder="1"/>
    <xf numFmtId="0" fontId="1" fillId="3" borderId="2" xfId="0" applyFont="1" applyFill="1" applyBorder="1"/>
    <xf numFmtId="0" fontId="1" fillId="0" borderId="2" xfId="0" applyFont="1" applyBorder="1"/>
    <xf numFmtId="164" fontId="2" fillId="9" borderId="2" xfId="1" applyFont="1" applyFill="1" applyBorder="1" applyProtection="1"/>
    <xf numFmtId="164" fontId="2" fillId="10" borderId="2" xfId="1" applyFont="1" applyFill="1" applyBorder="1" applyProtection="1"/>
    <xf numFmtId="0" fontId="2" fillId="14" borderId="2" xfId="0" applyFont="1" applyFill="1" applyBorder="1"/>
  </cellXfs>
  <cellStyles count="3">
    <cellStyle name="Moeda" xfId="1" builtinId="4"/>
    <cellStyle name="Normal" xfId="0" builtinId="0"/>
    <cellStyle name="Texto Explicativo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E699"/>
      <rgbColor rgb="FF99CCFF"/>
      <rgbColor rgb="FFF4B183"/>
      <rgbColor rgb="FFC9C9C9"/>
      <rgbColor rgb="FFF8CBAD"/>
      <rgbColor rgb="FF4472C4"/>
      <rgbColor rgb="FF66FF99"/>
      <rgbColor rgb="FFA9D18E"/>
      <rgbColor rgb="FFFFD966"/>
      <rgbColor rgb="FFFF9900"/>
      <rgbColor rgb="FFFF6600"/>
      <rgbColor rgb="FF666699"/>
      <rgbColor rgb="FF8FAADC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971640</xdr:colOff>
      <xdr:row>0</xdr:row>
      <xdr:rowOff>9360</xdr:rowOff>
    </xdr:from>
    <xdr:to>
      <xdr:col>9</xdr:col>
      <xdr:colOff>1295280</xdr:colOff>
      <xdr:row>9</xdr:row>
      <xdr:rowOff>139680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907960" y="9360"/>
          <a:ext cx="4977720" cy="1987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19080</xdr:colOff>
      <xdr:row>3</xdr:row>
      <xdr:rowOff>104760</xdr:rowOff>
    </xdr:from>
    <xdr:to>
      <xdr:col>5</xdr:col>
      <xdr:colOff>571320</xdr:colOff>
      <xdr:row>9</xdr:row>
      <xdr:rowOff>142560</xdr:rowOff>
    </xdr:to>
    <xdr:pic>
      <xdr:nvPicPr>
        <xdr:cNvPr id="3" name="Imagem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9080" y="819000"/>
          <a:ext cx="5488560" cy="11808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177480</xdr:colOff>
      <xdr:row>1</xdr:row>
      <xdr:rowOff>32760</xdr:rowOff>
    </xdr:from>
    <xdr:to>
      <xdr:col>15</xdr:col>
      <xdr:colOff>518760</xdr:colOff>
      <xdr:row>6</xdr:row>
      <xdr:rowOff>108000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256720" y="270720"/>
          <a:ext cx="7074720" cy="11707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zoomScale="145" zoomScaleNormal="145" workbookViewId="0">
      <selection activeCell="I13" sqref="I13"/>
    </sheetView>
  </sheetViews>
  <sheetFormatPr defaultRowHeight="15" x14ac:dyDescent="0.25"/>
  <cols>
    <col min="1" max="1" width="19.5703125" customWidth="1"/>
    <col min="2" max="2" width="20.85546875" customWidth="1"/>
    <col min="3" max="3" width="11" customWidth="1"/>
    <col min="4" max="4" width="9.85546875" customWidth="1"/>
    <col min="5" max="5" width="8.7109375" customWidth="1"/>
    <col min="6" max="6" width="16.85546875" customWidth="1"/>
    <col min="7" max="7" width="22.5703125" customWidth="1"/>
    <col min="8" max="8" width="8.7109375" customWidth="1"/>
    <col min="9" max="9" width="17.85546875" customWidth="1"/>
    <col min="10" max="10" width="19.5703125" customWidth="1"/>
    <col min="11" max="1025" width="8.7109375" customWidth="1"/>
  </cols>
  <sheetData>
    <row r="1" spans="1:10" ht="18.75" x14ac:dyDescent="0.3">
      <c r="A1" s="7" t="s">
        <v>0</v>
      </c>
      <c r="B1" s="7"/>
      <c r="C1" s="7"/>
      <c r="D1" s="7"/>
    </row>
    <row r="2" spans="1:10" ht="18.75" x14ac:dyDescent="0.3">
      <c r="A2" s="8" t="s">
        <v>1</v>
      </c>
      <c r="B2" s="9" t="s">
        <v>2</v>
      </c>
      <c r="C2" s="10" t="s">
        <v>3</v>
      </c>
      <c r="D2" s="11" t="s">
        <v>4</v>
      </c>
    </row>
    <row r="3" spans="1:10" ht="18.75" x14ac:dyDescent="0.3">
      <c r="A3" s="8">
        <v>750</v>
      </c>
      <c r="B3" s="9">
        <v>30</v>
      </c>
      <c r="C3" s="10">
        <v>30</v>
      </c>
      <c r="D3" s="11">
        <f>A3/B3*C3</f>
        <v>750</v>
      </c>
    </row>
    <row r="12" spans="1:10" ht="18.75" x14ac:dyDescent="0.3">
      <c r="A12" s="12" t="s">
        <v>5</v>
      </c>
      <c r="B12" s="13" t="s">
        <v>6</v>
      </c>
      <c r="C12" s="10" t="s">
        <v>3</v>
      </c>
      <c r="D12" s="11" t="s">
        <v>4</v>
      </c>
      <c r="F12" s="14" t="s">
        <v>7</v>
      </c>
      <c r="G12" s="15" t="s">
        <v>8</v>
      </c>
      <c r="H12" s="16"/>
      <c r="I12" s="17" t="s">
        <v>9</v>
      </c>
      <c r="J12" s="18" t="s">
        <v>10</v>
      </c>
    </row>
    <row r="13" spans="1:10" ht="18.75" x14ac:dyDescent="0.3">
      <c r="A13" s="12">
        <v>7</v>
      </c>
      <c r="B13" s="13">
        <v>0</v>
      </c>
      <c r="C13" s="10">
        <v>30</v>
      </c>
      <c r="D13" s="11">
        <f>D3</f>
        <v>750</v>
      </c>
      <c r="F13" s="14">
        <v>0</v>
      </c>
      <c r="G13" s="15">
        <v>0</v>
      </c>
      <c r="H13" s="16"/>
      <c r="I13" s="17">
        <v>50</v>
      </c>
      <c r="J13" s="18">
        <v>25</v>
      </c>
    </row>
    <row r="15" spans="1:10" ht="18.75" x14ac:dyDescent="0.3">
      <c r="A15" s="6" t="s">
        <v>11</v>
      </c>
      <c r="B15" s="6"/>
      <c r="C15" s="6"/>
      <c r="D15" s="6"/>
      <c r="F15" s="5" t="s">
        <v>11</v>
      </c>
      <c r="G15" s="5"/>
      <c r="I15" s="4" t="s">
        <v>11</v>
      </c>
      <c r="J15" s="4"/>
    </row>
    <row r="16" spans="1:10" ht="18.75" x14ac:dyDescent="0.3">
      <c r="A16" s="6">
        <f>(A13+B13)/30*D13</f>
        <v>175</v>
      </c>
      <c r="B16" s="6"/>
      <c r="C16" s="6"/>
      <c r="D16" s="6"/>
      <c r="F16" s="5">
        <f>F13-G13</f>
        <v>0</v>
      </c>
      <c r="G16" s="5"/>
      <c r="I16" s="4">
        <f>I13-J13</f>
        <v>25</v>
      </c>
      <c r="J16" s="4"/>
    </row>
    <row r="19" spans="1:10" ht="18.75" x14ac:dyDescent="0.3">
      <c r="A19" s="3" t="s">
        <v>12</v>
      </c>
      <c r="B19" s="3"/>
      <c r="C19" s="3"/>
      <c r="D19" s="3"/>
      <c r="E19" s="3"/>
      <c r="F19" s="3"/>
      <c r="G19" s="3"/>
      <c r="H19" s="3"/>
      <c r="I19" s="3"/>
      <c r="J19" s="3"/>
    </row>
    <row r="20" spans="1:10" ht="18.75" x14ac:dyDescent="0.3">
      <c r="A20" s="3">
        <f>A16-(F16+I16)</f>
        <v>150</v>
      </c>
      <c r="B20" s="3"/>
      <c r="C20" s="3"/>
      <c r="D20" s="3"/>
      <c r="E20" s="3"/>
      <c r="F20" s="3"/>
      <c r="G20" s="3"/>
      <c r="H20" s="3"/>
      <c r="I20" s="3"/>
      <c r="J20" s="3"/>
    </row>
  </sheetData>
  <mergeCells count="9">
    <mergeCell ref="A19:J19"/>
    <mergeCell ref="A20:J20"/>
    <mergeCell ref="A1:D1"/>
    <mergeCell ref="A15:D15"/>
    <mergeCell ref="F15:G15"/>
    <mergeCell ref="I15:J15"/>
    <mergeCell ref="A16:D16"/>
    <mergeCell ref="F16:G16"/>
    <mergeCell ref="I16:J16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"/>
  <sheetViews>
    <sheetView zoomScale="145" zoomScaleNormal="145" workbookViewId="0">
      <selection activeCell="A3" sqref="A3"/>
    </sheetView>
  </sheetViews>
  <sheetFormatPr defaultRowHeight="15" x14ac:dyDescent="0.25"/>
  <cols>
    <col min="1" max="1" width="22.85546875" customWidth="1"/>
    <col min="2" max="2" width="17.85546875" customWidth="1"/>
    <col min="3" max="3" width="14.7109375" customWidth="1"/>
    <col min="4" max="4" width="16.5703125" customWidth="1"/>
    <col min="5" max="1025" width="8.7109375" customWidth="1"/>
  </cols>
  <sheetData>
    <row r="1" spans="1:4" ht="18.75" x14ac:dyDescent="0.3">
      <c r="A1" s="7" t="s">
        <v>13</v>
      </c>
      <c r="B1" s="7"/>
      <c r="C1" s="7"/>
      <c r="D1" s="7"/>
    </row>
    <row r="2" spans="1:4" ht="18.75" x14ac:dyDescent="0.3">
      <c r="A2" s="19" t="s">
        <v>14</v>
      </c>
      <c r="B2" s="20" t="s">
        <v>15</v>
      </c>
      <c r="C2" s="10" t="s">
        <v>16</v>
      </c>
      <c r="D2" s="11" t="s">
        <v>17</v>
      </c>
    </row>
    <row r="3" spans="1:4" ht="18.75" x14ac:dyDescent="0.3">
      <c r="A3" s="19">
        <v>100</v>
      </c>
      <c r="B3" s="20">
        <v>0</v>
      </c>
      <c r="C3" s="10">
        <v>2</v>
      </c>
      <c r="D3" s="11">
        <f>(A3+B3)/C3</f>
        <v>50</v>
      </c>
    </row>
    <row r="6" spans="1:4" ht="18.75" x14ac:dyDescent="0.3">
      <c r="A6" s="7" t="s">
        <v>18</v>
      </c>
      <c r="B6" s="7"/>
      <c r="C6" s="7"/>
      <c r="D6" s="7"/>
    </row>
    <row r="7" spans="1:4" ht="18.75" x14ac:dyDescent="0.3">
      <c r="A7" s="21" t="s">
        <v>19</v>
      </c>
      <c r="B7" s="11" t="s">
        <v>20</v>
      </c>
      <c r="C7" s="2" t="s">
        <v>21</v>
      </c>
      <c r="D7" s="2"/>
    </row>
    <row r="8" spans="1:4" ht="18.75" x14ac:dyDescent="0.3">
      <c r="A8" s="21">
        <v>100</v>
      </c>
      <c r="B8" s="11">
        <f>D3</f>
        <v>50</v>
      </c>
      <c r="C8" s="2">
        <f>A8/B8</f>
        <v>2</v>
      </c>
      <c r="D8" s="2"/>
    </row>
    <row r="11" spans="1:4" ht="18.75" x14ac:dyDescent="0.3">
      <c r="A11" s="7" t="s">
        <v>22</v>
      </c>
      <c r="B11" s="7"/>
      <c r="C11" s="7"/>
      <c r="D11" s="7"/>
    </row>
    <row r="12" spans="1:4" ht="18.75" x14ac:dyDescent="0.3">
      <c r="A12" s="17" t="s">
        <v>23</v>
      </c>
      <c r="B12" s="11" t="s">
        <v>20</v>
      </c>
      <c r="C12" s="21" t="s">
        <v>24</v>
      </c>
      <c r="D12" s="18" t="s">
        <v>25</v>
      </c>
    </row>
    <row r="13" spans="1:4" ht="18.75" x14ac:dyDescent="0.3">
      <c r="A13" s="22">
        <f>C13*A8</f>
        <v>100</v>
      </c>
      <c r="B13" s="11">
        <f>D3</f>
        <v>50</v>
      </c>
      <c r="C13" s="21">
        <v>1</v>
      </c>
      <c r="D13" s="23">
        <f>A13/B13</f>
        <v>2</v>
      </c>
    </row>
    <row r="16" spans="1:4" ht="18.75" x14ac:dyDescent="0.3">
      <c r="A16" s="7" t="s">
        <v>26</v>
      </c>
      <c r="B16" s="7"/>
      <c r="C16" s="7"/>
      <c r="D16" s="7"/>
    </row>
    <row r="17" spans="1:4" ht="18.75" x14ac:dyDescent="0.3">
      <c r="A17" s="21" t="s">
        <v>27</v>
      </c>
      <c r="B17" s="24" t="s">
        <v>28</v>
      </c>
      <c r="C17" s="1" t="s">
        <v>26</v>
      </c>
      <c r="D17" s="1"/>
    </row>
    <row r="18" spans="1:4" ht="18.75" x14ac:dyDescent="0.3">
      <c r="A18" s="21">
        <v>30</v>
      </c>
      <c r="B18" s="24">
        <f>C8</f>
        <v>2</v>
      </c>
      <c r="C18" s="1">
        <f>A18/B18</f>
        <v>15</v>
      </c>
      <c r="D18" s="1"/>
    </row>
  </sheetData>
  <mergeCells count="8">
    <mergeCell ref="A16:D16"/>
    <mergeCell ref="C17:D17"/>
    <mergeCell ref="C18:D18"/>
    <mergeCell ref="A1:D1"/>
    <mergeCell ref="A6:D6"/>
    <mergeCell ref="C7:D7"/>
    <mergeCell ref="C8:D8"/>
    <mergeCell ref="A11:D11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Sugestão</vt:lpstr>
      <vt:lpstr>Giro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Oséias Rodrigues</dc:creator>
  <dc:description/>
  <cp:lastModifiedBy>Oseias Daniel Soares Rodrigues</cp:lastModifiedBy>
  <cp:revision>1</cp:revision>
  <dcterms:created xsi:type="dcterms:W3CDTF">2023-08-09T12:26:31Z</dcterms:created>
  <dcterms:modified xsi:type="dcterms:W3CDTF">2024-02-22T18:50:55Z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